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470" tabRatio="906" activeTab="2"/>
  </bookViews>
  <sheets>
    <sheet name="Отопление" sheetId="6" r:id="rId1"/>
    <sheet name="Гараж" sheetId="7" r:id="rId2"/>
    <sheet name="Справка о потребленных КУ" sheetId="20" r:id="rId3"/>
  </sheets>
  <calcPr calcId="144525"/>
</workbook>
</file>

<file path=xl/calcChain.xml><?xml version="1.0" encoding="utf-8"?>
<calcChain xmlns="http://schemas.openxmlformats.org/spreadsheetml/2006/main">
  <c r="E5" i="6" l="1"/>
  <c r="D5" i="20" l="1"/>
  <c r="F9" i="20" l="1"/>
  <c r="F6" i="6" l="1"/>
  <c r="E5" i="20" l="1"/>
  <c r="E9" i="20" l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<sst xmlns="http://schemas.openxmlformats.org/spreadsheetml/2006/main" count="49" uniqueCount="43">
  <si>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</si>
  <si>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</si>
  <si>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</si>
  <si>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</si>
  <si>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</si>
  <si>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</si>
  <si>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</si>
  <si>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</si>
  <si>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</si>
  <si>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</si>
  <si>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</si>
  <si>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</si>
  <si>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</si>
  <si>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</si>
  <si>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</si>
  <si>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</si>
  <si>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</si>
  <si>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</si>
  <si>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</si>
  <si>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</si>
  <si>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</si>
  <si>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</si>
  <si>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</si>
  <si>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</si>
  <si>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</si>
  <si>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</si>
  <si>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</si>
  <si>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</si>
  <si>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</si>
  <si>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</si>
  <si>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</si>
  <si>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</si>
  <si>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</si>
  <si>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</si>
  <si>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</si>
  <si>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</si>
  <si>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</si>
  <si>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</si>
  <si>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Корректировка Дианик</t>
  </si>
  <si>
    <t>СПРАВОЧНАЯ ИНФОРМАЦИЯ потребление коммунальных услуг в доме ул. 8 Марта, д.2а за Январь 2018 г.</t>
  </si>
  <si>
    <t>показаний общего прибора учета тепловой энергии отопления с  23.01.18 г. по 22.02.18 г.</t>
  </si>
  <si>
    <t>Расчет платы за коммунальную услуги по гаражу Февраль  2018 года</t>
  </si>
  <si>
    <t>26907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</si>
</sst>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0" fillId="2" borderId="1" xfId="0" applyFill="1" applyBorder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71" fontId="18" fillId="0" borderId="1" xfId="0" applyNumberFormat="1" applyFont="1" applyBorder="1" applyAlignment="1">
      <alignment horizontal="center" wrapText="1"/>
    </xf>
    <xf numFmtId="171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8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49" fontId="19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"/>
  <sheetViews>
    <sheetView workbookViewId="0">
      <selection activeCell="F9" sqref="F9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23" customWidth="1"/>
    <col min="8" max="8" width="9.7109375" bestFit="1" customWidth="1"/>
  </cols>
  <sheetData>
    <row r="1" spans="1:8" ht="18.75">
      <c r="A1" s="35" t="s">
        <v>1</v>
      </c>
      <c r="B1" s="35"/>
      <c r="C1" s="35"/>
      <c r="D1" s="35"/>
      <c r="E1" s="35"/>
    </row>
    <row r="2" spans="1:8" ht="18.75">
      <c r="A2" s="36" t="s">
        <v>40</v>
      </c>
      <c r="B2" s="36"/>
      <c r="C2" s="36"/>
      <c r="D2" s="36"/>
      <c r="E2" s="36"/>
      <c r="F2" s="36"/>
    </row>
    <row r="3" spans="1:8" ht="15.75">
      <c r="A3" s="1"/>
      <c r="B3" s="2"/>
      <c r="C3" s="1"/>
      <c r="D3" s="1"/>
      <c r="E3" s="1"/>
    </row>
    <row r="4" spans="1:8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ht="56.25">
      <c r="A5" s="6">
        <v>35011</v>
      </c>
      <c r="B5" s="7" t="s">
        <v>7</v>
      </c>
      <c r="C5" s="8">
        <v>4383.26</v>
      </c>
      <c r="D5" s="8">
        <v>4698.28</v>
      </c>
      <c r="E5" s="8">
        <f>D5-C5</f>
        <v>315.01999999999953</v>
      </c>
      <c r="F5" s="33">
        <v>315.02</v>
      </c>
      <c r="G5" s="17" t="s">
        <v>38</v>
      </c>
      <c r="H5" s="32"/>
    </row>
    <row r="6" spans="1:8" ht="32.25" customHeight="1">
      <c r="A6" s="38" t="s">
        <v>12</v>
      </c>
      <c r="B6" s="38"/>
      <c r="C6" s="38"/>
      <c r="D6" s="38"/>
      <c r="E6" s="38"/>
      <c r="F6" s="2">
        <f>9212.3+1222</f>
        <v>10434.299999999999</v>
      </c>
    </row>
    <row r="7" spans="1:8">
      <c r="B7" s="9"/>
    </row>
    <row r="8" spans="1:8" ht="51.75" customHeight="1">
      <c r="A8" s="37" t="s">
        <v>36</v>
      </c>
      <c r="B8" s="37"/>
      <c r="C8" s="37"/>
      <c r="D8" s="37"/>
      <c r="E8" s="10"/>
      <c r="F8" s="28">
        <v>2.81E-2</v>
      </c>
      <c r="H8" s="29"/>
    </row>
    <row r="9" spans="1:8" ht="18.75">
      <c r="E9" s="16" t="s">
        <v>13</v>
      </c>
      <c r="F9" s="11">
        <v>21.41</v>
      </c>
    </row>
    <row r="11" spans="1:8">
      <c r="F11" s="34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7" sqref="G7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40" t="s">
        <v>41</v>
      </c>
      <c r="B1" s="41"/>
      <c r="C1" s="41"/>
      <c r="D1" s="41"/>
      <c r="E1" s="41"/>
      <c r="F1" s="41"/>
      <c r="G1" s="41"/>
      <c r="H1" s="41"/>
    </row>
    <row r="3" spans="1:9" ht="18.75">
      <c r="A3" s="39" t="s">
        <v>8</v>
      </c>
      <c r="B3" s="39"/>
      <c r="C3" s="39"/>
      <c r="D3" s="39"/>
      <c r="E3" s="39"/>
      <c r="F3" s="11"/>
      <c r="G3" s="12">
        <v>6010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30">
        <v>34.39</v>
      </c>
    </row>
    <row r="7" spans="1:9">
      <c r="A7" t="s">
        <v>14</v>
      </c>
      <c r="G7" s="15">
        <v>1337.24</v>
      </c>
    </row>
    <row r="9" spans="1:9" ht="21">
      <c r="A9" t="s">
        <v>11</v>
      </c>
      <c r="G9" s="13">
        <v>722.79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39</v>
      </c>
    </row>
    <row r="2" spans="1:7">
      <c r="A2" s="42" t="s">
        <v>15</v>
      </c>
      <c r="B2" s="42" t="s">
        <v>16</v>
      </c>
      <c r="C2" s="42" t="s">
        <v>17</v>
      </c>
      <c r="D2" s="42" t="s">
        <v>18</v>
      </c>
      <c r="E2" s="42" t="s">
        <v>19</v>
      </c>
      <c r="F2" s="42"/>
      <c r="G2" s="42"/>
    </row>
    <row r="3" spans="1:7">
      <c r="A3" s="42"/>
      <c r="B3" s="42"/>
      <c r="C3" s="42"/>
      <c r="D3" s="42"/>
      <c r="E3" s="42" t="s">
        <v>20</v>
      </c>
      <c r="F3" s="42"/>
      <c r="G3" s="42" t="s">
        <v>21</v>
      </c>
    </row>
    <row r="4" spans="1:7">
      <c r="A4" s="42"/>
      <c r="B4" s="42"/>
      <c r="C4" s="42"/>
      <c r="D4" s="42"/>
      <c r="E4" s="20" t="s">
        <v>22</v>
      </c>
      <c r="F4" s="20" t="s">
        <v>23</v>
      </c>
      <c r="G4" s="42"/>
    </row>
    <row r="5" spans="1:7">
      <c r="A5" s="21" t="s">
        <v>24</v>
      </c>
      <c r="B5" s="22" t="s">
        <v>25</v>
      </c>
      <c r="C5" s="23" t="s">
        <v>26</v>
      </c>
      <c r="D5" s="22">
        <f>Отопление!D5</f>
        <v>4698.28</v>
      </c>
      <c r="E5" s="24">
        <f>Отопление!F5-E6-F6</f>
        <v>293.61999999999995</v>
      </c>
      <c r="F5" s="22"/>
      <c r="G5" s="22"/>
    </row>
    <row r="6" spans="1:7" ht="33.75">
      <c r="A6" s="21" t="s">
        <v>24</v>
      </c>
      <c r="B6" s="22" t="s">
        <v>27</v>
      </c>
      <c r="C6" s="23" t="s">
        <v>26</v>
      </c>
      <c r="D6" s="22"/>
      <c r="E6" s="25">
        <v>20.100000000000001</v>
      </c>
      <c r="F6" s="25">
        <v>1.3</v>
      </c>
      <c r="G6" s="26"/>
    </row>
    <row r="7" spans="1:7" ht="22.5">
      <c r="A7" s="21" t="s">
        <v>28</v>
      </c>
      <c r="B7" s="22" t="s">
        <v>29</v>
      </c>
      <c r="C7" s="23" t="s">
        <v>30</v>
      </c>
      <c r="D7" s="22"/>
      <c r="E7" s="24">
        <v>351</v>
      </c>
      <c r="F7" s="24">
        <v>46.8</v>
      </c>
      <c r="G7" s="24">
        <v>43.5</v>
      </c>
    </row>
    <row r="8" spans="1:7">
      <c r="A8" s="21" t="s">
        <v>28</v>
      </c>
      <c r="B8" s="22" t="s">
        <v>31</v>
      </c>
      <c r="C8" s="23" t="s">
        <v>30</v>
      </c>
      <c r="D8" s="31" t="s">
        <v>42</v>
      </c>
      <c r="E8" s="24">
        <v>573</v>
      </c>
      <c r="F8" s="24">
        <v>95.6</v>
      </c>
      <c r="G8" s="24">
        <v>43.5</v>
      </c>
    </row>
    <row r="9" spans="1:7">
      <c r="A9" s="21" t="s">
        <v>28</v>
      </c>
      <c r="B9" s="22" t="s">
        <v>32</v>
      </c>
      <c r="C9" s="23" t="s">
        <v>30</v>
      </c>
      <c r="D9" s="22"/>
      <c r="E9" s="24">
        <f>E7+E8</f>
        <v>924</v>
      </c>
      <c r="F9" s="24">
        <f>F7+F8</f>
        <v>142.39999999999998</v>
      </c>
      <c r="G9" s="24">
        <v>87</v>
      </c>
    </row>
    <row r="10" spans="1:7">
      <c r="A10" s="21" t="s">
        <v>33</v>
      </c>
      <c r="B10" s="22" t="s">
        <v>34</v>
      </c>
      <c r="C10" s="23" t="s">
        <v>35</v>
      </c>
      <c r="D10" s="22"/>
      <c r="E10" s="27">
        <v>33388</v>
      </c>
      <c r="F10" s="20"/>
      <c r="G10" s="27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2018-02-26T09:08:11Z</cp:lastPrinted>
  <dcterms:created xsi:type="dcterms:W3CDTF">2015-09-15T11:53:49Z</dcterms:created>
  <dcterms:modified xsi:type="dcterms:W3CDTF">2018-04-11T14:33:12Z</dcterms:modified>
</cp:coreProperties>
</file>