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F10" i="3" l="1"/>
  <c r="F14" i="3"/>
  <c r="C19" i="3" s="1"/>
  <c r="F19" i="3" s="1"/>
  <c r="F7" i="3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<sst xmlns="http://schemas.openxmlformats.org/spreadsheetml/2006/main" count="34" uniqueCount="33">
  <si>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</si>
  <si>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</si>
  <si>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</si>
  <si>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</si>
  <si>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</si>
  <si>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</si>
  <si>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</si>
  <si>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</si>
  <si>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</si>
  <si>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</si>
  <si>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</si>
  <si>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</si>
  <si>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</si>
  <si>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</si>
  <si>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</si>
  <si>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</si>
  <si>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</si>
  <si>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</si>
  <si>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</si>
  <si>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</si>
  <si>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МКЖК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</si>
  <si>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</si>
  <si>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</si>
  <si>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</si>
  <si>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</si>
  <si>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t xml:space="preserve"> в формуле показания из отчетов - ГВС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</si>
  <si>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</si>
  <si>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23.12.2017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23.01.2018 г. (ЯНВАРЬ)</t>
    </r>
  </si>
  <si>
    <t>жилым комплексом по  Ленинскому проспект д. 1</t>
  </si>
  <si>
    <r>
      <t xml:space="preserve">Отапливаем с </t>
    </r>
    <r>
      <rPr>
        <b/>
        <i/>
        <sz val="10"/>
        <rFont val="Times New Roman"/>
        <family val="1"/>
        <charset val="204"/>
      </rPr>
      <t>09.01.2018г</t>
    </r>
  </si>
  <si>
    <t xml:space="preserve">(Q-Qут)  872,75-0,02=872,73 </t>
  </si>
  <si>
    <t>кВт/час</t>
  </si>
  <si>
    <t>Размер платы,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</si>
</sst>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6" formatCode="_-* #,##0.00000_р_._-;\-* #,##0.000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1" fontId="26" fillId="0" borderId="3" xfId="0" applyNumberFormat="1" applyFont="1" applyBorder="1" applyAlignment="1">
      <alignment horizontal="right" vertical="center" wrapText="1"/>
    </xf>
    <xf numFmtId="171" fontId="26" fillId="0" borderId="3" xfId="1" applyFont="1" applyBorder="1" applyAlignment="1">
      <alignment horizontal="right" vertical="center" wrapText="1"/>
    </xf>
    <xf numFmtId="171" fontId="2" fillId="0" borderId="3" xfId="1" applyFont="1" applyBorder="1" applyAlignment="1">
      <alignment horizontal="right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2" fillId="3" borderId="3" xfId="1" applyFont="1" applyFill="1" applyBorder="1" applyAlignment="1">
      <alignment horizontal="right" vertical="center" wrapText="1"/>
    </xf>
    <xf numFmtId="171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1" fontId="14" fillId="0" borderId="3" xfId="0" applyNumberFormat="1" applyFont="1" applyBorder="1" applyAlignment="1">
      <alignment horizontal="center" vertical="center" wrapText="1"/>
    </xf>
    <xf numFmtId="171" fontId="27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left" vertical="center" wrapText="1"/>
    </xf>
    <xf numFmtId="171" fontId="28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1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76" fontId="26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1" fontId="19" fillId="5" borderId="8" xfId="1" applyNumberFormat="1" applyFont="1" applyFill="1" applyBorder="1" applyAlignment="1">
      <alignment horizontal="center" vertical="center"/>
    </xf>
    <xf numFmtId="171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4.85546875" style="22" customWidth="1"/>
    <col min="2" max="2" width="20.28515625" style="22" customWidth="1"/>
    <col min="3" max="3" width="14.42578125" style="22" customWidth="1"/>
    <col min="4" max="4" width="11.42578125" style="22" customWidth="1"/>
    <col min="5" max="5" width="10" style="22" customWidth="1"/>
    <col min="6" max="6" width="12.140625" style="22" customWidth="1"/>
    <col min="7" max="7" width="20.7109375" style="22" customWidth="1"/>
    <col min="8" max="8" width="8.5703125" style="22" bestFit="1" customWidth="1"/>
    <col min="9" max="9" width="15.42578125" style="22" bestFit="1" customWidth="1"/>
    <col min="10" max="10" width="9.140625" style="22"/>
    <col min="11" max="11" width="15.42578125" style="22" bestFit="1" customWidth="1"/>
    <col min="12" max="16384" width="9.140625" style="22"/>
  </cols>
  <sheetData>
    <row r="1" spans="1:14" ht="26.25" customHeight="1" x14ac:dyDescent="0.25">
      <c r="A1" s="41" t="s">
        <v>0</v>
      </c>
      <c r="B1" s="41"/>
      <c r="C1" s="41"/>
      <c r="D1" s="41"/>
      <c r="E1" s="41"/>
      <c r="F1" s="41"/>
      <c r="G1" s="41"/>
    </row>
    <row r="2" spans="1:14" ht="23.25" customHeight="1" x14ac:dyDescent="0.25">
      <c r="A2" s="42" t="s">
        <v>27</v>
      </c>
      <c r="B2" s="42"/>
      <c r="C2" s="42"/>
      <c r="D2" s="42"/>
      <c r="E2" s="42"/>
      <c r="F2" s="42"/>
      <c r="G2" s="42"/>
    </row>
    <row r="3" spans="1:14" ht="25.5" customHeight="1" thickBot="1" x14ac:dyDescent="0.3">
      <c r="A3" s="43" t="s">
        <v>28</v>
      </c>
      <c r="B3" s="43"/>
      <c r="C3" s="43"/>
      <c r="D3" s="43"/>
      <c r="E3" s="43"/>
      <c r="F3" s="43"/>
      <c r="G3" s="43"/>
    </row>
    <row r="4" spans="1:14" ht="22.5" customHeight="1" thickBot="1" x14ac:dyDescent="0.3">
      <c r="A4" s="44" t="s">
        <v>1</v>
      </c>
      <c r="B4" s="46" t="s">
        <v>2</v>
      </c>
      <c r="C4" s="48" t="s">
        <v>3</v>
      </c>
      <c r="D4" s="49"/>
      <c r="E4" s="48" t="s">
        <v>4</v>
      </c>
      <c r="F4" s="49"/>
      <c r="G4" s="46" t="s">
        <v>5</v>
      </c>
      <c r="I4" s="23"/>
      <c r="J4" s="23"/>
      <c r="K4" s="23"/>
      <c r="L4" s="23"/>
      <c r="M4" s="23"/>
      <c r="N4" s="23"/>
    </row>
    <row r="5" spans="1:14" ht="21.75" customHeight="1" thickBot="1" x14ac:dyDescent="0.3">
      <c r="A5" s="45"/>
      <c r="B5" s="47"/>
      <c r="C5" s="1" t="s">
        <v>6</v>
      </c>
      <c r="D5" s="1" t="s">
        <v>7</v>
      </c>
      <c r="E5" s="1" t="s">
        <v>8</v>
      </c>
      <c r="F5" s="2" t="s">
        <v>9</v>
      </c>
      <c r="G5" s="47"/>
      <c r="I5" s="23"/>
      <c r="J5" s="23"/>
      <c r="K5" s="23"/>
      <c r="L5" s="23"/>
      <c r="M5" s="23"/>
      <c r="N5" s="23"/>
    </row>
    <row r="6" spans="1:14" ht="48.75" customHeight="1" thickBot="1" x14ac:dyDescent="0.3">
      <c r="A6" s="12" t="s">
        <v>21</v>
      </c>
      <c r="B6" s="11" t="s">
        <v>10</v>
      </c>
      <c r="C6" s="35">
        <v>48823.73</v>
      </c>
      <c r="D6" s="35">
        <v>49696.45</v>
      </c>
      <c r="E6" s="33">
        <v>872.73</v>
      </c>
      <c r="F6" s="34">
        <v>872.73</v>
      </c>
      <c r="G6" s="36" t="s">
        <v>30</v>
      </c>
      <c r="I6" s="24"/>
    </row>
    <row r="7" spans="1:14" ht="19.5" customHeight="1" thickBot="1" x14ac:dyDescent="0.3">
      <c r="A7" s="37" t="s">
        <v>11</v>
      </c>
      <c r="B7" s="38"/>
      <c r="C7" s="38"/>
      <c r="D7" s="38"/>
      <c r="E7" s="39"/>
      <c r="F7" s="32">
        <f>F6</f>
        <v>872.73</v>
      </c>
      <c r="G7" s="25"/>
      <c r="I7" s="24"/>
    </row>
    <row r="8" spans="1:14" x14ac:dyDescent="0.25">
      <c r="A8" s="40" t="s">
        <v>18</v>
      </c>
      <c r="B8" s="40"/>
      <c r="C8" s="40"/>
      <c r="D8" s="40"/>
      <c r="E8" s="40"/>
      <c r="F8" s="40"/>
      <c r="G8" s="40"/>
      <c r="H8" s="4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22</v>
      </c>
    </row>
    <row r="10" spans="1:14" ht="27" customHeight="1" x14ac:dyDescent="0.25">
      <c r="A10" s="54" t="s">
        <v>14</v>
      </c>
      <c r="B10" s="54"/>
      <c r="C10" s="54"/>
      <c r="D10" s="54"/>
      <c r="E10" s="54"/>
      <c r="F10" s="18">
        <f>(2193*F11+172*F12)/F9</f>
        <v>126.1382847106656</v>
      </c>
      <c r="G10" s="21" t="s">
        <v>25</v>
      </c>
      <c r="I10" s="24"/>
    </row>
    <row r="11" spans="1:14" ht="17.25" customHeight="1" x14ac:dyDescent="0.25">
      <c r="A11" s="55" t="s">
        <v>16</v>
      </c>
      <c r="B11" s="55"/>
      <c r="C11" s="55"/>
      <c r="D11" s="55"/>
      <c r="E11" s="55"/>
      <c r="F11" s="14">
        <v>105.12</v>
      </c>
      <c r="G11" s="19" t="s">
        <v>22</v>
      </c>
      <c r="I11" s="24"/>
    </row>
    <row r="12" spans="1:14" ht="24.75" customHeight="1" x14ac:dyDescent="0.25">
      <c r="A12" s="55" t="s">
        <v>26</v>
      </c>
      <c r="B12" s="55"/>
      <c r="C12" s="55"/>
      <c r="D12" s="55"/>
      <c r="E12" s="55"/>
      <c r="F12" s="15">
        <v>171.26</v>
      </c>
      <c r="G12" s="16"/>
      <c r="I12" s="24"/>
    </row>
    <row r="13" spans="1:14" ht="29.25" customHeight="1" x14ac:dyDescent="0.25">
      <c r="A13" s="54" t="s">
        <v>23</v>
      </c>
      <c r="B13" s="54"/>
      <c r="C13" s="54"/>
      <c r="D13" s="54"/>
      <c r="E13" s="54"/>
      <c r="F13" s="15">
        <v>17.850000000000001</v>
      </c>
      <c r="G13" s="20" t="s">
        <v>29</v>
      </c>
      <c r="I13" s="24"/>
    </row>
    <row r="14" spans="1:14" ht="27" customHeight="1" x14ac:dyDescent="0.25">
      <c r="A14" s="54" t="s">
        <v>24</v>
      </c>
      <c r="B14" s="54"/>
      <c r="C14" s="54"/>
      <c r="D14" s="54"/>
      <c r="E14" s="54"/>
      <c r="F14" s="17">
        <f>F7-F10-F13</f>
        <v>728.74171528933437</v>
      </c>
      <c r="G14" s="16"/>
      <c r="K14" s="24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30" t="s">
        <v>20</v>
      </c>
      <c r="B18" s="30" t="s">
        <v>12</v>
      </c>
      <c r="C18" s="31" t="s">
        <v>13</v>
      </c>
      <c r="D18" s="56" t="s">
        <v>31</v>
      </c>
      <c r="E18" s="57"/>
      <c r="F18" s="50" t="s">
        <v>32</v>
      </c>
      <c r="G18" s="51"/>
    </row>
    <row r="19" spans="1:9" ht="52.5" customHeight="1" thickBot="1" x14ac:dyDescent="0.3">
      <c r="A19" s="30" t="s">
        <v>17</v>
      </c>
      <c r="B19" s="30">
        <f>12130.7+11667.6+11279.8</f>
        <v>35078.100000000006</v>
      </c>
      <c r="C19" s="29">
        <f>F14</f>
        <v>728.74171528933437</v>
      </c>
      <c r="D19" s="58">
        <v>12840</v>
      </c>
      <c r="E19" s="59"/>
      <c r="F19" s="52">
        <f>(C19*F9+D19*3.53)/B19</f>
        <v>44.111341172982563</v>
      </c>
      <c r="G19" s="53"/>
      <c r="H19" s="27"/>
      <c r="I19" s="28"/>
    </row>
    <row r="20" spans="1:9" ht="11.25" customHeight="1" x14ac:dyDescent="0.25">
      <c r="A20" s="26"/>
    </row>
    <row r="21" spans="1:9" ht="11.25" customHeight="1" x14ac:dyDescent="0.25">
      <c r="A21" s="26"/>
    </row>
    <row r="22" spans="1:9" ht="11.25" customHeight="1" x14ac:dyDescent="0.25">
      <c r="A22" s="26"/>
    </row>
    <row r="23" spans="1:9" ht="11.25" customHeight="1" x14ac:dyDescent="0.25">
      <c r="A23" s="26"/>
    </row>
    <row r="24" spans="1:9" ht="11.25" customHeight="1" x14ac:dyDescent="0.25">
      <c r="A24" s="26"/>
    </row>
    <row r="25" spans="1:9" ht="11.25" customHeight="1" x14ac:dyDescent="0.25">
      <c r="A25" s="26"/>
    </row>
    <row r="26" spans="1:9" ht="11.25" customHeight="1" x14ac:dyDescent="0.25">
      <c r="A26" s="26"/>
    </row>
    <row r="27" spans="1:9" ht="11.25" customHeight="1" x14ac:dyDescent="0.25">
      <c r="A27" s="26"/>
    </row>
    <row r="28" spans="1:9" ht="11.25" customHeight="1" x14ac:dyDescent="0.25">
      <c r="A28" s="26"/>
    </row>
    <row r="29" spans="1:9" ht="11.25" customHeight="1" x14ac:dyDescent="0.25">
      <c r="A29" s="26"/>
    </row>
    <row r="30" spans="1:9" ht="11.25" customHeight="1" x14ac:dyDescent="0.25">
      <c r="A30" s="26"/>
    </row>
    <row r="31" spans="1:9" ht="11.25" customHeight="1" x14ac:dyDescent="0.25">
      <c r="A31" s="26"/>
    </row>
    <row r="32" spans="1:9" ht="11.25" customHeight="1" x14ac:dyDescent="0.25">
      <c r="A32" s="26"/>
    </row>
    <row r="33" spans="1:1" ht="11.25" customHeight="1" x14ac:dyDescent="0.25">
      <c r="A33" s="26"/>
    </row>
    <row r="34" spans="1:1" ht="11.25" customHeight="1" x14ac:dyDescent="0.25">
      <c r="A34" s="26"/>
    </row>
    <row r="35" spans="1:1" ht="11.25" customHeight="1" x14ac:dyDescent="0.25">
      <c r="A35" s="26"/>
    </row>
    <row r="36" spans="1:1" ht="11.25" customHeight="1" x14ac:dyDescent="0.25">
      <c r="A36" s="26"/>
    </row>
    <row r="37" spans="1:1" ht="11.25" customHeight="1" x14ac:dyDescent="0.25">
      <c r="A37" s="26"/>
    </row>
    <row r="38" spans="1:1" ht="11.25" customHeight="1" x14ac:dyDescent="0.25">
      <c r="A38" s="26"/>
    </row>
    <row r="39" spans="1:1" ht="11.25" customHeight="1" x14ac:dyDescent="0.25">
      <c r="A39" s="26"/>
    </row>
    <row r="40" spans="1:1" ht="11.25" customHeight="1" x14ac:dyDescent="0.25">
      <c r="A40" s="26"/>
    </row>
    <row r="41" spans="1:1" ht="11.25" customHeight="1" x14ac:dyDescent="0.25">
      <c r="A41" s="26"/>
    </row>
    <row r="42" spans="1:1" ht="11.25" customHeight="1" x14ac:dyDescent="0.25">
      <c r="A42" s="26"/>
    </row>
    <row r="43" spans="1:1" ht="11.25" customHeight="1" x14ac:dyDescent="0.25">
      <c r="A43" s="26"/>
    </row>
    <row r="44" spans="1:1" ht="11.25" customHeight="1" x14ac:dyDescent="0.25">
      <c r="A44" s="26"/>
    </row>
    <row r="45" spans="1:1" ht="11.25" customHeight="1" x14ac:dyDescent="0.25">
      <c r="A45" s="26"/>
    </row>
    <row r="46" spans="1:1" ht="11.25" customHeight="1" x14ac:dyDescent="0.25">
      <c r="A46" s="26"/>
    </row>
    <row r="47" spans="1:1" ht="11.25" customHeight="1" x14ac:dyDescent="0.25">
      <c r="A47" s="26"/>
    </row>
    <row r="48" spans="1:1" ht="11.25" customHeight="1" x14ac:dyDescent="0.25">
      <c r="A48" s="26"/>
    </row>
    <row r="49" spans="1:1" ht="11.25" customHeight="1" x14ac:dyDescent="0.25">
      <c r="A49" s="26"/>
    </row>
    <row r="50" spans="1:1" ht="11.25" customHeight="1" x14ac:dyDescent="0.25">
      <c r="A50" s="26"/>
    </row>
    <row r="51" spans="1:1" ht="11.25" customHeight="1" x14ac:dyDescent="0.25">
      <c r="A51" s="26"/>
    </row>
    <row r="52" spans="1:1" ht="11.25" customHeight="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</sheetData>
  <mergeCells count="19"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2017-11-01T16:03:09Z</cp:lastPrinted>
  <dcterms:created xsi:type="dcterms:W3CDTF">2011-11-29T16:59:10Z</dcterms:created>
  <dcterms:modified xsi:type="dcterms:W3CDTF">2018-03-25T22:55:22Z</dcterms:modified>
</cp:coreProperties>
</file>