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D6" i="4" l="1"/>
  <c r="E7" i="1"/>
  <c r="G7" i="1" s="1"/>
  <c r="E8" i="1"/>
  <c r="G8" i="1" s="1"/>
  <c r="E9" i="1"/>
  <c r="G9" i="1" s="1"/>
  <c r="E10" i="1"/>
  <c r="G10" i="1" s="1"/>
  <c r="E7" i="2"/>
  <c r="F7" i="2" s="1"/>
  <c r="F8" i="2" s="1"/>
  <c r="C6" i="4" s="1"/>
  <c r="E6" i="4" s="1"/>
  <c r="E2" i="5"/>
  <c r="E7" i="3"/>
  <c r="F8" i="3"/>
  <c r="C7" i="4" s="1"/>
  <c r="E7" i="4" s="1"/>
  <c r="E11" i="1"/>
  <c r="E8" i="4"/>
  <c r="E9" i="4" s="1"/>
  <c r="G12" i="1" l="1"/>
  <c r="C5" i="4" s="1"/>
  <c r="E5" i="4" s="1"/>
  <c r="E13" i="4" s="1"/>
</calcChain>
</file>

<file path=xl/sharedStrings.xml><?xml version="1.0" encoding="utf-8"?>
<sst xmlns="http://schemas.openxmlformats.org/spreadsheetml/2006/main" count="74" uniqueCount="54">
  <si>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</si>
  <si>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</si>
  <si>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</si>
  <si>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</si>
  <si>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</si>
  <si>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</si>
  <si>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</si>
  <si>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</si>
  <si>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</si>
  <si>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</si>
  <si>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</si>
  <si>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</si>
  <si>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</si>
  <si>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</si>
  <si>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</si>
  <si>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</si>
  <si>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</si>
  <si>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</si>
  <si>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</si>
  <si>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</si>
  <si>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</si>
  <si>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</si>
  <si>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</si>
  <si>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</si>
  <si>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</si>
  <si>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</si>
  <si>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</si>
  <si>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</si>
  <si>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</si>
  <si>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</si>
  <si>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</si>
  <si>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</si>
  <si>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</si>
  <si>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</si>
  <si>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</si>
  <si>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</si>
  <si>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</si>
  <si>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</si>
  <si>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</si>
  <si>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</si>
  <si>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</si>
  <si>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</si>
  <si>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</si>
  <si>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</si>
  <si>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</si>
  <si>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</si>
  <si>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</si>
  <si>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</si>
  <si>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</si>
  <si>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</si>
  <si>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</si>
  <si>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Август</t>
  </si>
  <si>
    <t>Сентябрь</t>
  </si>
  <si>
    <t>ОТЧЕТ за Сентябрь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</si>
</sst>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10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43002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52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3618</v>
      </c>
      <c r="D7" s="10">
        <v>3650</v>
      </c>
      <c r="E7" s="11">
        <f>D7-C7</f>
        <v>32</v>
      </c>
      <c r="F7" s="10" t="s">
        <v>14</v>
      </c>
      <c r="G7" s="11">
        <f>E7*40</f>
        <v>1280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4768</v>
      </c>
      <c r="D8" s="10">
        <v>4808</v>
      </c>
      <c r="E8" s="11">
        <f>D8-C8</f>
        <v>40</v>
      </c>
      <c r="F8" s="10" t="s">
        <v>17</v>
      </c>
      <c r="G8" s="11">
        <f>E8*30</f>
        <v>1200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2915</v>
      </c>
      <c r="D9" s="10">
        <v>2938</v>
      </c>
      <c r="E9" s="11">
        <f>D9-C9</f>
        <v>23</v>
      </c>
      <c r="F9" s="10" t="s">
        <v>17</v>
      </c>
      <c r="G9" s="11">
        <f>E9*30</f>
        <v>690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4738</v>
      </c>
      <c r="D10" s="10">
        <v>4753</v>
      </c>
      <c r="E10" s="11">
        <f>D10-C10</f>
        <v>15</v>
      </c>
      <c r="F10" s="10">
        <v>1</v>
      </c>
      <c r="G10" s="11">
        <f>E10</f>
        <v>15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3185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43002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52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738</v>
      </c>
      <c r="D7" s="10">
        <v>745</v>
      </c>
      <c r="E7" s="11">
        <f>D7-C7</f>
        <v>7</v>
      </c>
      <c r="F7" s="11">
        <f>E7</f>
        <v>7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7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" sqref="G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43002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727.19</v>
      </c>
      <c r="D7" s="10">
        <v>727.19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="60" zoomScaleNormal="100" workbookViewId="0">
      <selection activeCell="I7" sqref="I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53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3185</v>
      </c>
      <c r="D5" s="27">
        <v>3.53</v>
      </c>
      <c r="E5" s="27">
        <f>C5*D5/115</f>
        <v>97.76565217391304</v>
      </c>
    </row>
    <row r="6" spans="1:5" ht="15" outlineLevel="1" x14ac:dyDescent="0.2">
      <c r="A6" s="25">
        <v>2</v>
      </c>
      <c r="B6" s="26" t="s">
        <v>40</v>
      </c>
      <c r="C6" s="27">
        <f>Вода!F8</f>
        <v>7</v>
      </c>
      <c r="D6" s="27">
        <f>24.08+28.86</f>
        <v>52.94</v>
      </c>
      <c r="E6" s="27">
        <f>C6*D6/115</f>
        <v>3.2224347826086954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2061.11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114.98808695652174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2017-09-29T12:41:09Z</dcterms:modified>
</cp:coreProperties>
</file>