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9. Сентябр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5" i="10" l="1"/>
  <c r="D19" i="10"/>
  <c r="F8" i="9" l="1"/>
  <c r="F7" i="9"/>
  <c r="E7" i="10" l="1"/>
  <c r="H7" i="10" l="1"/>
  <c r="H5" i="10"/>
  <c r="H15" i="10"/>
  <c r="H18" i="10"/>
  <c r="H17" i="10"/>
  <c r="H16" i="10"/>
  <c r="H14" i="10"/>
  <c r="H13" i="10"/>
  <c r="G19" i="10"/>
  <c r="G6" i="10" s="1"/>
  <c r="G6" i="9" l="1"/>
  <c r="F9" i="9"/>
  <c r="F6" i="9" l="1"/>
  <c r="E6" i="9" l="1"/>
  <c r="H19" i="10" l="1"/>
  <c r="H6" i="10" l="1"/>
  <c r="H8" i="10" s="1"/>
  <c r="I6" i="10" l="1"/>
  <c r="I7" i="10" l="1"/>
  <c r="I8" i="10" s="1"/>
  <c r="E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<sst xmlns="http://schemas.openxmlformats.org/spreadsheetml/2006/main" count="57" uniqueCount="51">
  <si>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</si>
  <si>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</si>
  <si>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</si>
  <si>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</si>
  <si>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</si>
  <si>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</si>
  <si>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</si>
  <si>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</si>
  <si>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</si>
  <si>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</si>
  <si>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</si>
  <si>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</si>
  <si>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</si>
  <si>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</si>
  <si>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</si>
  <si>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</si>
  <si>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</si>
  <si>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</si>
  <si>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</si>
  <si>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</si>
  <si>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</si>
  <si>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</si>
  <si>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</si>
  <si>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</si>
  <si>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</si>
  <si>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</si>
  <si>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</si>
  <si>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</si>
  <si>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</si>
  <si>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</si>
  <si>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</si>
  <si>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</si>
  <si>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</si>
  <si>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</si>
  <si>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</si>
  <si>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</si>
  <si>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</si>
  <si>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</si>
  <si>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</si>
  <si>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</si>
  <si>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</si>
  <si>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</si>
  <si>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</si>
  <si>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</si>
  <si>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</si>
  <si>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</si>
  <si>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</si>
  <si>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</si>
  <si>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</si>
  <si>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Отчет по вывозу ТКО за июль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</si>
  <si>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сентябрь </t>
    </r>
    <r>
      <rPr>
        <b/>
        <sz val="12"/>
        <rFont val="Times New Roman"/>
        <family val="1"/>
        <charset val="204"/>
      </rPr>
      <t>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</si>
</sst>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-* #,##0_р_._-;\-* #,##0_р_._-;_-* &quot;-&quot;??_р_._-;_-@_-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5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4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4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4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50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70955.16</v>
      </c>
      <c r="E5" s="35"/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16.370999999999999</v>
      </c>
      <c r="F6" s="36">
        <f t="shared" ref="F6:G6" si="0">F7*0.051</f>
        <v>5.1066299999999991</v>
      </c>
      <c r="G6" s="36">
        <f t="shared" si="0"/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321</v>
      </c>
      <c r="F7" s="22">
        <f>31*3.23</f>
        <v>100.13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841</v>
      </c>
      <c r="F8" s="22">
        <f>31*4.33</f>
        <v>134.22999999999999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1162</v>
      </c>
      <c r="F9" s="22">
        <f>F7+F8</f>
        <v>234.35999999999999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59331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activeCell="H8" sqref="H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49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f>11279.8+11667.6+12130.7-535</f>
        <v>34543.100000000006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197547.89199</v>
      </c>
      <c r="I6" s="31">
        <f>H6/E5</f>
        <v>5.7188813971531207</v>
      </c>
    </row>
    <row r="7" spans="1:9" ht="18.75">
      <c r="A7" s="54" t="s">
        <v>28</v>
      </c>
      <c r="B7" s="55"/>
      <c r="C7" s="55"/>
      <c r="D7" s="56"/>
      <c r="E7" s="11">
        <f>11279.8+11667.6+12130.7-535</f>
        <v>34543.100000000006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0.23553481824155906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205683.99476999999</v>
      </c>
      <c r="I8" s="34">
        <f>SUM(I5:I7)</f>
        <v>5.95441621539468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8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8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8" ht="15.75">
      <c r="A19" s="38"/>
      <c r="B19" s="38"/>
      <c r="C19" s="38"/>
      <c r="D19" s="42">
        <f>SUM(D13:D18)</f>
        <v>535</v>
      </c>
      <c r="E19" s="38"/>
      <c r="F19" s="38"/>
      <c r="G19" s="43">
        <f>SUM(G13:G18)</f>
        <v>12.627000000000001</v>
      </c>
      <c r="H19" s="42">
        <f>SUM(H13:H18)</f>
        <v>11257.34931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2021-09-15T07:15:32Z</cp:lastPrinted>
  <dcterms:created xsi:type="dcterms:W3CDTF">1996-10-08T23:32:33Z</dcterms:created>
  <dcterms:modified xsi:type="dcterms:W3CDTF">2021-10-07T13:35:16Z</dcterms:modified>
</cp:coreProperties>
</file>