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155" windowWidth="18780" windowHeight="7875" activeTab="1"/>
  </bookViews>
  <sheets>
    <sheet name="Отопление" sheetId="9" r:id="rId1"/>
    <sheet name="Справка о потребленных КУ" sheetId="13" r:id="rId2"/>
  </sheets>
  <calcPr calcId="145621"/>
</workbook>
</file>

<file path=xl/calcChain.xml><?xml version="1.0" encoding="utf-8"?>
<calcChain xmlns="http://schemas.openxmlformats.org/spreadsheetml/2006/main">
  <c r="E6" i="13" l="1"/>
  <c r="F6" i="13" l="1"/>
  <c r="E5" i="13" s="1"/>
  <c r="F7" i="13"/>
  <c r="F8" i="13"/>
  <c r="E9" i="13" l="1"/>
  <c r="F9" i="13"/>
  <c r="E5" i="9" l="1"/>
</calcChain>
</file>

<file path=xl/sharedStrings.xml><?xml version="1.0" encoding="utf-8"?>
<sst xmlns="http://schemas.openxmlformats.org/spreadsheetml/2006/main" count="39" uniqueCount="33">
  <si>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</si>
  <si>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</si>
  <si>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</si>
  <si>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</si>
  <si>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</si>
  <si>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</si>
  <si>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</si>
  <si>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</si>
  <si>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Общий (поверка до 05.11.2018 г.)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</si>
  <si>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</si>
  <si>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</si>
  <si>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</si>
  <si>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</si>
  <si>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</si>
  <si>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</si>
  <si>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</si>
  <si>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</si>
  <si>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</si>
  <si>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</si>
  <si>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</si>
  <si>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</si>
  <si>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</si>
  <si>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</si>
  <si>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</si>
  <si>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</si>
  <si>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</si>
  <si>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</si>
  <si>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</si>
  <si>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</si>
  <si>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</si>
  <si>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</si>
  <si>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показаний общего прибора учета тепловой энергии отопления за август 2017 г.</t>
  </si>
  <si>
    <t>СПРАВОЧНАЯ ИНФОРМАЦИЯ потребление коммунальных услуг в доме ул.Кудрявцева, д.2А август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</si>
</sst>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1" formatCode="_(* #,##0.0000_);_(* \(#,##0.0000\);_(* &quot;-&quot;??_);_(@_)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8"/>
      <name val="Arial Cyr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2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6" fillId="0" borderId="0" xfId="2" applyFont="1" applyBorder="1" applyAlignment="1">
      <alignment horizontal="center" vertical="center" wrapText="1"/>
    </xf>
    <xf numFmtId="165" fontId="6" fillId="0" borderId="0" xfId="2" applyFont="1" applyBorder="1" applyAlignment="1">
      <alignment horizontal="center"/>
    </xf>
    <xf numFmtId="0" fontId="6" fillId="0" borderId="0" xfId="0" applyFont="1" applyBorder="1" applyAlignment="1"/>
    <xf numFmtId="165" fontId="5" fillId="0" borderId="0" xfId="2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1" fontId="5" fillId="0" borderId="0" xfId="2" applyNumberFormat="1" applyFont="1"/>
    <xf numFmtId="0" fontId="5" fillId="0" borderId="1" xfId="0" applyFont="1" applyBorder="1" applyAlignment="1">
      <alignment horizontal="center" vertical="center"/>
    </xf>
    <xf numFmtId="165" fontId="7" fillId="0" borderId="1" xfId="2" applyFont="1" applyBorder="1" applyAlignment="1">
      <alignment vertical="center"/>
    </xf>
    <xf numFmtId="165" fontId="4" fillId="0" borderId="1" xfId="2" applyFont="1" applyBorder="1" applyAlignment="1">
      <alignment vertical="center"/>
    </xf>
    <xf numFmtId="165" fontId="6" fillId="0" borderId="2" xfId="2" applyFont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66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5" fontId="5" fillId="3" borderId="3" xfId="2" applyFont="1" applyFill="1" applyBorder="1" applyAlignment="1">
      <alignment vertical="center"/>
    </xf>
    <xf numFmtId="1" fontId="9" fillId="2" borderId="1" xfId="2" applyNumberFormat="1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5" fontId="9" fillId="2" borderId="1" xfId="2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34" t="s">
        <v>2</v>
      </c>
      <c r="B1" s="34"/>
      <c r="C1" s="34"/>
      <c r="D1" s="34"/>
      <c r="E1" s="34"/>
    </row>
    <row r="2" spans="1:6" ht="18.75" x14ac:dyDescent="0.3">
      <c r="A2" s="34" t="s">
        <v>31</v>
      </c>
      <c r="B2" s="34"/>
      <c r="C2" s="34"/>
      <c r="D2" s="34"/>
      <c r="E2" s="34"/>
    </row>
    <row r="3" spans="1:6" ht="15.75" x14ac:dyDescent="0.25">
      <c r="A3" s="1"/>
      <c r="B3" s="2"/>
      <c r="C3" s="1"/>
      <c r="D3" s="1"/>
      <c r="E3" s="1"/>
    </row>
    <row r="4" spans="1:6" ht="52.5" customHeight="1" x14ac:dyDescent="0.2">
      <c r="A4" s="3" t="s">
        <v>0</v>
      </c>
      <c r="B4" s="4" t="s">
        <v>1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51" customHeight="1" x14ac:dyDescent="0.2">
      <c r="A5" s="19">
        <v>25488</v>
      </c>
      <c r="B5" s="22" t="s">
        <v>8</v>
      </c>
      <c r="C5" s="21">
        <v>460.29</v>
      </c>
      <c r="D5" s="21">
        <v>511.38</v>
      </c>
      <c r="E5" s="29">
        <f>D5-C5</f>
        <v>51.089999999999975</v>
      </c>
      <c r="F5" s="20">
        <v>51.09</v>
      </c>
    </row>
    <row r="6" spans="1:6" ht="19.5" customHeight="1" x14ac:dyDescent="0.25">
      <c r="A6" s="6"/>
      <c r="B6" s="7"/>
      <c r="C6" s="23">
        <v>42940</v>
      </c>
      <c r="D6" s="23">
        <v>42971</v>
      </c>
      <c r="E6" s="8"/>
    </row>
    <row r="7" spans="1:6" ht="22.5" customHeight="1" x14ac:dyDescent="0.3">
      <c r="A7" s="9" t="s">
        <v>7</v>
      </c>
      <c r="B7" s="9"/>
      <c r="C7" s="9"/>
      <c r="D7" s="9"/>
      <c r="E7" s="9"/>
      <c r="F7" s="10">
        <v>10560.1</v>
      </c>
    </row>
    <row r="8" spans="1:6" s="11" customFormat="1" ht="56.25" customHeight="1" x14ac:dyDescent="0.3">
      <c r="A8" s="35" t="s">
        <v>30</v>
      </c>
      <c r="B8" s="35"/>
      <c r="C8" s="35"/>
      <c r="D8" s="35"/>
      <c r="E8" s="35"/>
      <c r="F8" s="18">
        <v>2.3999999999999998E-3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10" sqref="G10"/>
    </sheetView>
  </sheetViews>
  <sheetFormatPr defaultRowHeight="11.25" x14ac:dyDescent="0.2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 x14ac:dyDescent="0.2">
      <c r="A1" s="13" t="s">
        <v>32</v>
      </c>
    </row>
    <row r="2" spans="1:7" x14ac:dyDescent="0.2">
      <c r="A2" s="36" t="s">
        <v>9</v>
      </c>
      <c r="B2" s="36" t="s">
        <v>10</v>
      </c>
      <c r="C2" s="36" t="s">
        <v>11</v>
      </c>
      <c r="D2" s="36" t="s">
        <v>12</v>
      </c>
      <c r="E2" s="36" t="s">
        <v>13</v>
      </c>
      <c r="F2" s="36"/>
      <c r="G2" s="36"/>
    </row>
    <row r="3" spans="1:7" x14ac:dyDescent="0.2">
      <c r="A3" s="36"/>
      <c r="B3" s="36"/>
      <c r="C3" s="36"/>
      <c r="D3" s="36"/>
      <c r="E3" s="36" t="s">
        <v>14</v>
      </c>
      <c r="F3" s="36"/>
      <c r="G3" s="36" t="s">
        <v>15</v>
      </c>
    </row>
    <row r="4" spans="1:7" x14ac:dyDescent="0.2">
      <c r="A4" s="36"/>
      <c r="B4" s="36"/>
      <c r="C4" s="36"/>
      <c r="D4" s="36"/>
      <c r="E4" s="12" t="s">
        <v>16</v>
      </c>
      <c r="F4" s="12" t="s">
        <v>17</v>
      </c>
      <c r="G4" s="36"/>
    </row>
    <row r="5" spans="1:7" x14ac:dyDescent="0.2">
      <c r="A5" s="15" t="s">
        <v>29</v>
      </c>
      <c r="B5" s="16" t="s">
        <v>18</v>
      </c>
      <c r="C5" s="17" t="s">
        <v>19</v>
      </c>
      <c r="D5" s="33">
        <v>511.38</v>
      </c>
      <c r="E5" s="27">
        <f>51.09-E6-F6</f>
        <v>25.262767101222163</v>
      </c>
      <c r="F5" s="25"/>
      <c r="G5" s="25"/>
    </row>
    <row r="6" spans="1:7" ht="33.75" x14ac:dyDescent="0.2">
      <c r="A6" s="15" t="s">
        <v>29</v>
      </c>
      <c r="B6" s="16" t="s">
        <v>22</v>
      </c>
      <c r="C6" s="17" t="s">
        <v>19</v>
      </c>
      <c r="D6" s="24"/>
      <c r="E6" s="31">
        <f>312*105.12/2061.11</f>
        <v>15.912513160384453</v>
      </c>
      <c r="F6" s="31">
        <f>54*3.6*105.12/2061.11</f>
        <v>9.9147197383933907</v>
      </c>
      <c r="G6" s="32"/>
    </row>
    <row r="7" spans="1:7" ht="22.5" x14ac:dyDescent="0.2">
      <c r="A7" s="15" t="s">
        <v>20</v>
      </c>
      <c r="B7" s="16" t="s">
        <v>24</v>
      </c>
      <c r="C7" s="17" t="s">
        <v>25</v>
      </c>
      <c r="D7" s="24"/>
      <c r="E7" s="27">
        <v>312</v>
      </c>
      <c r="F7" s="27">
        <f>54*3.6</f>
        <v>194.4</v>
      </c>
      <c r="G7" s="27">
        <v>20</v>
      </c>
    </row>
    <row r="8" spans="1:7" x14ac:dyDescent="0.2">
      <c r="A8" s="15" t="s">
        <v>20</v>
      </c>
      <c r="B8" s="16" t="s">
        <v>26</v>
      </c>
      <c r="C8" s="17" t="s">
        <v>25</v>
      </c>
      <c r="D8" s="30">
        <v>158462</v>
      </c>
      <c r="E8" s="27">
        <v>643</v>
      </c>
      <c r="F8" s="27">
        <f>54*7.35</f>
        <v>396.9</v>
      </c>
      <c r="G8" s="27"/>
    </row>
    <row r="9" spans="1:7" x14ac:dyDescent="0.2">
      <c r="A9" s="15" t="s">
        <v>20</v>
      </c>
      <c r="B9" s="16" t="s">
        <v>27</v>
      </c>
      <c r="C9" s="17" t="s">
        <v>25</v>
      </c>
      <c r="D9" s="25"/>
      <c r="E9" s="27">
        <f>SUM(E7:E8)</f>
        <v>955</v>
      </c>
      <c r="F9" s="27">
        <f>SUM(F7:F8)</f>
        <v>591.29999999999995</v>
      </c>
      <c r="G9" s="27"/>
    </row>
    <row r="10" spans="1:7" x14ac:dyDescent="0.2">
      <c r="A10" s="15" t="s">
        <v>23</v>
      </c>
      <c r="B10" s="16" t="s">
        <v>28</v>
      </c>
      <c r="C10" s="17" t="s">
        <v>21</v>
      </c>
      <c r="D10" s="25"/>
      <c r="E10" s="28"/>
      <c r="F10" s="28"/>
      <c r="G10" s="28">
        <v>7928</v>
      </c>
    </row>
    <row r="11" spans="1:7" x14ac:dyDescent="0.2">
      <c r="D11" s="26"/>
      <c r="E11" s="26"/>
      <c r="F11" s="26"/>
      <c r="G11" s="26"/>
    </row>
    <row r="12" spans="1:7" x14ac:dyDescent="0.2">
      <c r="E12" s="26"/>
      <c r="F12" s="26"/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2017-09-07T08:19:52Z</cp:lastPrinted>
  <dcterms:created xsi:type="dcterms:W3CDTF">1996-10-08T23:32:33Z</dcterms:created>
  <dcterms:modified xsi:type="dcterms:W3CDTF">2017-10-20T11:39:26Z</dcterms:modified>
</cp:coreProperties>
</file>